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stavby 2025\VŘ\PROVOZ 2025\Střed-III_0476 Rousínov\SOUPIS PRACÍ\"/>
    </mc:Choice>
  </mc:AlternateContent>
  <bookViews>
    <workbookView xWindow="0" yWindow="0" windowWidth="0" windowHeight="0" activeTab="2"/>
  </bookViews>
  <sheets>
    <sheet name="SO 000" sheetId="2" r:id="rId1"/>
    <sheet name="SO-101" sheetId="3" r:id="rId2"/>
    <sheet name="SO-102" sheetId="4" r:id="rId3"/>
  </sheets>
  <calcPr/>
</workbook>
</file>

<file path=xl/calcChain.xml><?xml version="1.0" encoding="utf-8"?>
<calcChain xmlns="http://schemas.openxmlformats.org/spreadsheetml/2006/main">
  <c i="4" l="1" r="I3"/>
  <c r="I36"/>
  <c r="O45"/>
  <c r="I45"/>
  <c r="O41"/>
  <c r="I41"/>
  <c r="O37"/>
  <c r="I37"/>
  <c r="I13"/>
  <c r="O32"/>
  <c r="I32"/>
  <c r="O29"/>
  <c r="I29"/>
  <c r="O26"/>
  <c r="I26"/>
  <c r="O22"/>
  <c r="I22"/>
  <c r="O18"/>
  <c r="I18"/>
  <c r="O14"/>
  <c r="I14"/>
  <c r="I8"/>
  <c r="O9"/>
  <c r="I9"/>
  <c i="3" r="I3"/>
  <c r="I43"/>
  <c r="O56"/>
  <c r="I56"/>
  <c r="O52"/>
  <c r="I52"/>
  <c r="O48"/>
  <c r="I48"/>
  <c r="O44"/>
  <c r="I44"/>
  <c r="I36"/>
  <c r="O40"/>
  <c r="I40"/>
  <c r="O37"/>
  <c r="I37"/>
  <c r="I13"/>
  <c r="O32"/>
  <c r="I32"/>
  <c r="O29"/>
  <c r="I29"/>
  <c r="O26"/>
  <c r="I26"/>
  <c r="O22"/>
  <c r="I22"/>
  <c r="O18"/>
  <c r="I18"/>
  <c r="O14"/>
  <c r="I14"/>
  <c r="I8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<sst xmlns="http://schemas.openxmlformats.org/spreadsheetml/2006/main">
  <si>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</si>
  <si>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</si>
  <si>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</si>
  <si>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</si>
  <si>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</si>
  <si>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MR2</t>
  </si>
  <si>
    <t>III/0476 Rousínov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</si>
  <si>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</si>
  <si>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</si>
  <si>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</si>
  <si>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</si>
  <si>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</si>
  <si>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</si>
  <si>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</si>
  <si>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</si>
  <si>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</si>
  <si>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</si>
  <si>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</si>
  <si>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</si>
  <si>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</si>
  <si>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</si>
  <si>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</si>
  <si>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</si>
  <si>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</si>
  <si>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</si>
  <si>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</si>
  <si>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</si>
  <si>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</si>
  <si>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</si>
  <si>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</si>
  <si>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</si>
  <si>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</si>
  <si>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</si>
  <si>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TS</t>
  </si>
  <si>
    <t>02710</t>
  </si>
  <si>
    <t>POMOC PRÁCE - ZAJIŠTĚNÍ, ZŘÍZENÍ, ODSTRANĚNÍ DOPRAVNÍHO ZNAČENÍ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</si>
  <si>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
Včetně projednání s dotčenými orgány. 
Vše v režii zhotovitele.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</si>
  <si>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</si>
  <si>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</si>
  <si>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</si>
  <si>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</si>
  <si>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</si>
  <si>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SO-101</t>
  </si>
  <si>
    <t>úsek č.1 - III/0476 Rousínov u Penny</t>
  </si>
  <si>
    <t>1</t>
  </si>
  <si>
    <t>Zemní práce</t>
  </si>
  <si>
    <t>11372</t>
  </si>
  <si>
    <t>FRÉZOVÁNÍ ZPEVNĚNÝCH PLOCH ASFALTOVÝCH</t>
  </si>
  <si>
    <t>M3</t>
  </si>
  <si>
    <t>odvoz a likvidace v režii zhotovitele</t>
  </si>
  <si>
    <t>frézování tl. 10cm 165 = 165,000 [A]_x000d_
lokální frézovnání tl. 5cm 3 = 3,000 [B]_x000d_
Celkové množství = 168,000</t>
  </si>
  <si>
    <t xml:space="preserve">Položka zahrnuje:
- veškerou manipulaci s vybouranou sutí a s vybouranými hmotami vč. uložení na skládku. 
Položka nezahrnuje:
-  poplatek za skládku,</t>
  </si>
  <si>
    <t>5</t>
  </si>
  <si>
    <t>Komunikace</t>
  </si>
  <si>
    <t>572213</t>
  </si>
  <si>
    <t>SPOJOVACÍ POSTŘIK Z EMULZE DO 0,5KG/M2</t>
  </si>
  <si>
    <t>M2</t>
  </si>
  <si>
    <t>0,5 kg/m2</t>
  </si>
  <si>
    <t>(2*1650)+60 = 3360,000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</si>
  <si>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</si>
  <si>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</si>
  <si>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</si>
  <si>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lokální pokládka ACO 11+ tl. 5cm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</si>
  <si>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</si>
  <si>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</si>
  <si>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</si>
  <si>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lokální pokládka ACL 16+, 16S tl. 5cm</t>
  </si>
  <si>
    <t>574E46</t>
  </si>
  <si>
    <t>ASFALTOVÝ BETON PRO PODKLADNÍ VRSTVY ACP 16+, 16S TL. 50MM</t>
  </si>
  <si>
    <t>lokální pokládka ACP 16+, 16S tl. 5 cm</t>
  </si>
  <si>
    <t>577A2</t>
  </si>
  <si>
    <t>VÝSPRAVA TRHLIN ASFALTOVOU ZÁLIVKOU MODIFIK</t>
  </si>
  <si>
    <t>M</t>
  </si>
  <si>
    <t>ošetření mrazových trhlin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</si>
  <si>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</si>
  <si>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</si>
  <si>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</si>
  <si>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zalití pracovních spár</t>
  </si>
  <si>
    <t>200 = 200,000 [A]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</si>
  <si>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</si>
  <si>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</si>
  <si>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</si>
  <si>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</si>
  <si>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</si>
  <si>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KUS</t>
  </si>
  <si>
    <t>revizní kanalizační šachta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</si>
  <si>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</si>
  <si>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</si>
  <si>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</si>
  <si>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uliční vpust (UV)</t>
  </si>
  <si>
    <t>9</t>
  </si>
  <si>
    <t>Ostatní konstrukce a práce</t>
  </si>
  <si>
    <t>915111</t>
  </si>
  <si>
    <t>VODOROVNÉ DOPRAVNÍ ZNAČENÍ BARVOU HLADKÉ - DODÁVKA A POKLÁDKA</t>
  </si>
  <si>
    <t>čára dělící V1a (0,125) - 280 m 35 = 35,000 [A]_x000d_
čára vodící V4 (0,125) - 330 m 41,25 = 41,250 [B]_x000d_
čára vodící V2b (1,5/1,5/0,125) - 30 m / 15 m 1,875 = 1,875 [C]_x000d_
V2b (3/1,5/0,125) - 36 m / 24 m 3 = 3,000 [D]_x000d_
V2b (1,5/1,5/0,25) - 38 m / 19 m 4,75 = 4,750 [E]_x000d_
V5 6,5 = 6,500 [F]_x000d_
V7a ( včetně vodící linie pro nevidomé) 15 = 15,000 [G]_x000d_
V9a šipka rovně - 3ks 3,75 = 3,750 [H]_x000d_
V9a šipka vlevo - 3ks 4,5 = 4,500 [I]_x000d_
V9a šipka rovně a vlevo - 2ks 5 = 5,000 [J]_x000d_
V9a šipka rovně a vpravo - 3ks 7,5 = 7,500 [K]_x000d_
V13 - 87m2 29 = 29,000 [L]_x000d_
Mezisoučet = 157,125 [M]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</si>
  <si>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</si>
  <si>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</si>
  <si>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</si>
  <si>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V5 6,5 = 6,500 [F]_x000d_
V7a ( včetně vodící linie pro nevidomé) 15 = 15,000 [G]_x000d_
V9a šipka rovně - 3ks 3,75 = 3,750 [H]_x000d_
V9a šipka vlevo - 3ks 4,5 = 4,500 [I]_x000d_
V9a šipka rovně a vlevo - 2ks 5 = 5,000 [J]_x000d_
V9a šipka rovně a vpravo - 3ks 7,5 = 7,500 [K]_x000d_
V13 - 87m2 29 = 29,000 [L]_x000d_
Mezisoučet = 71,250 [M]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</si>
  <si>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</si>
  <si>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</si>
  <si>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</si>
  <si>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čára dělící V1a (0,125) - 280 m 35 = 35,000 [A]_x000d_
čára vodící V4 (0,125) - 330 m 41,25 = 41,250 [B]_x000d_
čára vodící V2b (1,5/1,5/0,125) - 30 m / 15 m 1,875 = 1,875 [C]_x000d_
V2b (3/1,5/0,125) - 36 m / 24 m 3 = 3,000 [D]_x000d_
V2b (1,5/1,5/0,25) - 38 m / 19 m 4,75 = 4,750 [E]_x000d_
Mezisoučet = 85,875 [F]</t>
  </si>
  <si>
    <t>919111</t>
  </si>
  <si>
    <t>ŘEZÁNÍ ASFALTOVÉHO KRYTU VOZOVEK TL DO 50MM</t>
  </si>
  <si>
    <t>zařezání spár</t>
  </si>
  <si>
    <t>Položka zahrnuje:
- řezání vozovkové vrstvy v předepsané tloušťce
- spotřeba vody
Položka nezahrnuje:
- x</t>
  </si>
  <si>
    <t>SO-102</t>
  </si>
  <si>
    <t>úsek č.2 - III/0476 Rousínov sjezd D1</t>
  </si>
  <si>
    <t>frézování tl. 10cm 190 = 190,000 [A]_x000d_
lokální frézovnání tl. 5cm 17 = 17,000 [B]_x000d_
Celkové množství = 207,000</t>
  </si>
  <si>
    <t>(2*1900)+400 = 4200,000 [A]</t>
  </si>
  <si>
    <t>330 = 330,000 [A]</t>
  </si>
  <si>
    <t>čára dělící V1a (0,125) - 31 m 4 = 4,000 [A]_x000d_
čára vodící V4 (0,125) - 494 m 61,75 = 61,750 [B]_x000d_
čára vodící V2b (1,5/1,5/0,125) - 66 m / 33 m 4,125 = 4,125 [C]_x000d_
V2b (3/1,5/0,125) - 36 m / 24 m 3 = 3,000 [D]_x000d_
V2b (1,5/1,5/0,25) - 44 m / 22 m 5,5 = 5,500 [E]_x000d_
Mezisoučet = 78,375 [M]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</si>
</sst>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SUMIFS(I8:I19,A8:A19,"SD")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SUMIFS(I9:I19,A9:A19,"P")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31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34</v>
      </c>
      <c r="D13" s="29" t="s">
        <v>31</v>
      </c>
      <c r="E13" s="31" t="s">
        <v>35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36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31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38</v>
      </c>
      <c r="D17" s="29" t="s">
        <v>31</v>
      </c>
      <c r="E17" s="31" t="s">
        <v>39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40</v>
      </c>
      <c r="F18" s="37"/>
      <c r="G18" s="37"/>
      <c r="H18" s="37"/>
      <c r="I18" s="37"/>
      <c r="J18" s="39"/>
    </row>
    <row r="19" ht="75">
      <c r="A19" s="29" t="s">
        <v>33</v>
      </c>
      <c r="B19" s="41"/>
      <c r="C19" s="42"/>
      <c r="D19" s="42"/>
      <c r="E19" s="31" t="s">
        <v>41</v>
      </c>
      <c r="F19" s="42"/>
      <c r="G19" s="42"/>
      <c r="H19" s="42"/>
      <c r="I19" s="42"/>
      <c r="J1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SUMIFS(I8:I59,A8:A59,"SD")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168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 ht="45">
      <c r="A11" s="29" t="s">
        <v>32</v>
      </c>
      <c r="B11" s="36"/>
      <c r="C11" s="37"/>
      <c r="D11" s="37"/>
      <c r="E11" s="44" t="s">
        <v>50</v>
      </c>
      <c r="F11" s="37"/>
      <c r="G11" s="37"/>
      <c r="H11" s="37"/>
      <c r="I11" s="37"/>
      <c r="J11" s="39"/>
    </row>
    <row r="12" ht="75">
      <c r="A12" s="29" t="s">
        <v>33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SUMIFS(I14:I35,A14:A35,"P")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3360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44" t="s">
        <v>58</v>
      </c>
      <c r="F16" s="37"/>
      <c r="G16" s="37"/>
      <c r="H16" s="37"/>
      <c r="I16" s="37"/>
      <c r="J16" s="39"/>
    </row>
    <row r="17" ht="120">
      <c r="A17" s="29" t="s">
        <v>33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56</v>
      </c>
      <c r="G18" s="33">
        <v>1650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62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40" t="s">
        <v>31</v>
      </c>
      <c r="F20" s="37"/>
      <c r="G20" s="37"/>
      <c r="H20" s="37"/>
      <c r="I20" s="37"/>
      <c r="J20" s="39"/>
    </row>
    <row r="21" ht="195">
      <c r="A21" s="29" t="s">
        <v>33</v>
      </c>
      <c r="B21" s="36"/>
      <c r="C21" s="37"/>
      <c r="D21" s="37"/>
      <c r="E21" s="31" t="s">
        <v>63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64</v>
      </c>
      <c r="D22" s="29" t="s">
        <v>31</v>
      </c>
      <c r="E22" s="31" t="s">
        <v>65</v>
      </c>
      <c r="F22" s="32" t="s">
        <v>56</v>
      </c>
      <c r="G22" s="33">
        <v>1650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66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40" t="s">
        <v>31</v>
      </c>
      <c r="F24" s="37"/>
      <c r="G24" s="37"/>
      <c r="H24" s="37"/>
      <c r="I24" s="37"/>
      <c r="J24" s="39"/>
    </row>
    <row r="25" ht="195">
      <c r="A25" s="29" t="s">
        <v>33</v>
      </c>
      <c r="B25" s="36"/>
      <c r="C25" s="37"/>
      <c r="D25" s="37"/>
      <c r="E25" s="31" t="s">
        <v>63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67</v>
      </c>
      <c r="D26" s="29" t="s">
        <v>31</v>
      </c>
      <c r="E26" s="31" t="s">
        <v>68</v>
      </c>
      <c r="F26" s="32" t="s">
        <v>56</v>
      </c>
      <c r="G26" s="33">
        <v>60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69</v>
      </c>
      <c r="F27" s="37"/>
      <c r="G27" s="37"/>
      <c r="H27" s="37"/>
      <c r="I27" s="37"/>
      <c r="J27" s="39"/>
    </row>
    <row r="28" ht="195">
      <c r="A28" s="29" t="s">
        <v>33</v>
      </c>
      <c r="B28" s="36"/>
      <c r="C28" s="37"/>
      <c r="D28" s="37"/>
      <c r="E28" s="31" t="s">
        <v>63</v>
      </c>
      <c r="F28" s="37"/>
      <c r="G28" s="37"/>
      <c r="H28" s="37"/>
      <c r="I28" s="37"/>
      <c r="J28" s="39"/>
    </row>
    <row r="29">
      <c r="A29" s="29" t="s">
        <v>25</v>
      </c>
      <c r="B29" s="29">
        <v>6</v>
      </c>
      <c r="C29" s="30" t="s">
        <v>70</v>
      </c>
      <c r="D29" s="29" t="s">
        <v>31</v>
      </c>
      <c r="E29" s="31" t="s">
        <v>71</v>
      </c>
      <c r="F29" s="32" t="s">
        <v>72</v>
      </c>
      <c r="G29" s="33">
        <v>100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73</v>
      </c>
      <c r="F30" s="37"/>
      <c r="G30" s="37"/>
      <c r="H30" s="37"/>
      <c r="I30" s="37"/>
      <c r="J30" s="39"/>
    </row>
    <row r="31" ht="105">
      <c r="A31" s="29" t="s">
        <v>33</v>
      </c>
      <c r="B31" s="36"/>
      <c r="C31" s="37"/>
      <c r="D31" s="37"/>
      <c r="E31" s="31" t="s">
        <v>74</v>
      </c>
      <c r="F31" s="37"/>
      <c r="G31" s="37"/>
      <c r="H31" s="37"/>
      <c r="I31" s="37"/>
      <c r="J31" s="39"/>
    </row>
    <row r="32">
      <c r="A32" s="29" t="s">
        <v>25</v>
      </c>
      <c r="B32" s="29">
        <v>7</v>
      </c>
      <c r="C32" s="30" t="s">
        <v>75</v>
      </c>
      <c r="D32" s="29" t="s">
        <v>31</v>
      </c>
      <c r="E32" s="31" t="s">
        <v>76</v>
      </c>
      <c r="F32" s="32" t="s">
        <v>72</v>
      </c>
      <c r="G32" s="33">
        <v>200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31" t="s">
        <v>77</v>
      </c>
      <c r="F33" s="37"/>
      <c r="G33" s="37"/>
      <c r="H33" s="37"/>
      <c r="I33" s="37"/>
      <c r="J33" s="39"/>
    </row>
    <row r="34">
      <c r="A34" s="29" t="s">
        <v>32</v>
      </c>
      <c r="B34" s="36"/>
      <c r="C34" s="37"/>
      <c r="D34" s="37"/>
      <c r="E34" s="44" t="s">
        <v>78</v>
      </c>
      <c r="F34" s="37"/>
      <c r="G34" s="37"/>
      <c r="H34" s="37"/>
      <c r="I34" s="37"/>
      <c r="J34" s="39"/>
    </row>
    <row r="35" ht="75">
      <c r="A35" s="29" t="s">
        <v>33</v>
      </c>
      <c r="B35" s="36"/>
      <c r="C35" s="37"/>
      <c r="D35" s="37"/>
      <c r="E35" s="31" t="s">
        <v>79</v>
      </c>
      <c r="F35" s="37"/>
      <c r="G35" s="37"/>
      <c r="H35" s="37"/>
      <c r="I35" s="37"/>
      <c r="J35" s="39"/>
    </row>
    <row r="36">
      <c r="A36" s="23" t="s">
        <v>22</v>
      </c>
      <c r="B36" s="24"/>
      <c r="C36" s="25" t="s">
        <v>80</v>
      </c>
      <c r="D36" s="26"/>
      <c r="E36" s="23" t="s">
        <v>81</v>
      </c>
      <c r="F36" s="26"/>
      <c r="G36" s="26"/>
      <c r="H36" s="26"/>
      <c r="I36" s="27">
        <f>SUMIFS(I37:I42,A37:A42,"P")</f>
        <v>0</v>
      </c>
      <c r="J36" s="28"/>
    </row>
    <row r="37">
      <c r="A37" s="29" t="s">
        <v>25</v>
      </c>
      <c r="B37" s="29">
        <v>8</v>
      </c>
      <c r="C37" s="30" t="s">
        <v>82</v>
      </c>
      <c r="D37" s="29" t="s">
        <v>31</v>
      </c>
      <c r="E37" s="31" t="s">
        <v>83</v>
      </c>
      <c r="F37" s="32" t="s">
        <v>84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85</v>
      </c>
      <c r="F38" s="37"/>
      <c r="G38" s="37"/>
      <c r="H38" s="37"/>
      <c r="I38" s="37"/>
      <c r="J38" s="39"/>
    </row>
    <row r="39" ht="75">
      <c r="A39" s="29" t="s">
        <v>33</v>
      </c>
      <c r="B39" s="36"/>
      <c r="C39" s="37"/>
      <c r="D39" s="37"/>
      <c r="E39" s="31" t="s">
        <v>86</v>
      </c>
      <c r="F39" s="37"/>
      <c r="G39" s="37"/>
      <c r="H39" s="37"/>
      <c r="I39" s="37"/>
      <c r="J39" s="39"/>
    </row>
    <row r="40">
      <c r="A40" s="29" t="s">
        <v>25</v>
      </c>
      <c r="B40" s="29">
        <v>9</v>
      </c>
      <c r="C40" s="30" t="s">
        <v>87</v>
      </c>
      <c r="D40" s="29" t="s">
        <v>31</v>
      </c>
      <c r="E40" s="31" t="s">
        <v>88</v>
      </c>
      <c r="F40" s="32" t="s">
        <v>84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89</v>
      </c>
      <c r="F41" s="37"/>
      <c r="G41" s="37"/>
      <c r="H41" s="37"/>
      <c r="I41" s="37"/>
      <c r="J41" s="39"/>
    </row>
    <row r="42" ht="75">
      <c r="A42" s="29" t="s">
        <v>33</v>
      </c>
      <c r="B42" s="36"/>
      <c r="C42" s="37"/>
      <c r="D42" s="37"/>
      <c r="E42" s="31" t="s">
        <v>86</v>
      </c>
      <c r="F42" s="37"/>
      <c r="G42" s="37"/>
      <c r="H42" s="37"/>
      <c r="I42" s="37"/>
      <c r="J42" s="39"/>
    </row>
    <row r="43">
      <c r="A43" s="23" t="s">
        <v>22</v>
      </c>
      <c r="B43" s="24"/>
      <c r="C43" s="25" t="s">
        <v>90</v>
      </c>
      <c r="D43" s="26"/>
      <c r="E43" s="23" t="s">
        <v>91</v>
      </c>
      <c r="F43" s="26"/>
      <c r="G43" s="26"/>
      <c r="H43" s="26"/>
      <c r="I43" s="27">
        <f>SUMIFS(I44:I59,A44:A59,"P")</f>
        <v>0</v>
      </c>
      <c r="J43" s="28"/>
    </row>
    <row r="44" ht="30">
      <c r="A44" s="29" t="s">
        <v>25</v>
      </c>
      <c r="B44" s="29">
        <v>10</v>
      </c>
      <c r="C44" s="30" t="s">
        <v>92</v>
      </c>
      <c r="D44" s="29" t="s">
        <v>31</v>
      </c>
      <c r="E44" s="31" t="s">
        <v>93</v>
      </c>
      <c r="F44" s="32" t="s">
        <v>56</v>
      </c>
      <c r="G44" s="33">
        <v>157.125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8" t="s">
        <v>31</v>
      </c>
      <c r="F45" s="37"/>
      <c r="G45" s="37"/>
      <c r="H45" s="37"/>
      <c r="I45" s="37"/>
      <c r="J45" s="39"/>
    </row>
    <row r="46" ht="195">
      <c r="A46" s="29" t="s">
        <v>32</v>
      </c>
      <c r="B46" s="36"/>
      <c r="C46" s="37"/>
      <c r="D46" s="37"/>
      <c r="E46" s="44" t="s">
        <v>94</v>
      </c>
      <c r="F46" s="37"/>
      <c r="G46" s="37"/>
      <c r="H46" s="37"/>
      <c r="I46" s="37"/>
      <c r="J46" s="39"/>
    </row>
    <row r="47" ht="60">
      <c r="A47" s="29" t="s">
        <v>33</v>
      </c>
      <c r="B47" s="36"/>
      <c r="C47" s="37"/>
      <c r="D47" s="37"/>
      <c r="E47" s="31" t="s">
        <v>95</v>
      </c>
      <c r="F47" s="37"/>
      <c r="G47" s="37"/>
      <c r="H47" s="37"/>
      <c r="I47" s="37"/>
      <c r="J47" s="39"/>
    </row>
    <row r="48" ht="30">
      <c r="A48" s="29" t="s">
        <v>25</v>
      </c>
      <c r="B48" s="29">
        <v>11</v>
      </c>
      <c r="C48" s="30" t="s">
        <v>96</v>
      </c>
      <c r="D48" s="29"/>
      <c r="E48" s="31" t="s">
        <v>97</v>
      </c>
      <c r="F48" s="32" t="s">
        <v>56</v>
      </c>
      <c r="G48" s="33">
        <v>71.25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8" t="s">
        <v>31</v>
      </c>
      <c r="F49" s="37"/>
      <c r="G49" s="37"/>
      <c r="H49" s="37"/>
      <c r="I49" s="37"/>
      <c r="J49" s="39"/>
    </row>
    <row r="50" ht="120">
      <c r="A50" s="29" t="s">
        <v>32</v>
      </c>
      <c r="B50" s="36"/>
      <c r="C50" s="37"/>
      <c r="D50" s="37"/>
      <c r="E50" s="44" t="s">
        <v>98</v>
      </c>
      <c r="F50" s="37"/>
      <c r="G50" s="37"/>
      <c r="H50" s="37"/>
      <c r="I50" s="37"/>
      <c r="J50" s="39"/>
    </row>
    <row r="51" ht="105">
      <c r="A51" s="29" t="s">
        <v>33</v>
      </c>
      <c r="B51" s="36"/>
      <c r="C51" s="37"/>
      <c r="D51" s="37"/>
      <c r="E51" s="31" t="s">
        <v>99</v>
      </c>
      <c r="F51" s="37"/>
      <c r="G51" s="37"/>
      <c r="H51" s="37"/>
      <c r="I51" s="37"/>
      <c r="J51" s="39"/>
    </row>
    <row r="52" ht="30">
      <c r="A52" s="29" t="s">
        <v>25</v>
      </c>
      <c r="B52" s="29">
        <v>12</v>
      </c>
      <c r="C52" s="30" t="s">
        <v>100</v>
      </c>
      <c r="D52" s="29"/>
      <c r="E52" s="31" t="s">
        <v>101</v>
      </c>
      <c r="F52" s="32" t="s">
        <v>56</v>
      </c>
      <c r="G52" s="33">
        <v>85.875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8" t="s">
        <v>31</v>
      </c>
      <c r="F53" s="37"/>
      <c r="G53" s="37"/>
      <c r="H53" s="37"/>
      <c r="I53" s="37"/>
      <c r="J53" s="39"/>
    </row>
    <row r="54" ht="90">
      <c r="A54" s="29" t="s">
        <v>32</v>
      </c>
      <c r="B54" s="36"/>
      <c r="C54" s="37"/>
      <c r="D54" s="37"/>
      <c r="E54" s="44" t="s">
        <v>102</v>
      </c>
      <c r="F54" s="37"/>
      <c r="G54" s="37"/>
      <c r="H54" s="37"/>
      <c r="I54" s="37"/>
      <c r="J54" s="39"/>
    </row>
    <row r="55" ht="105">
      <c r="A55" s="29" t="s">
        <v>33</v>
      </c>
      <c r="B55" s="36"/>
      <c r="C55" s="37"/>
      <c r="D55" s="37"/>
      <c r="E55" s="31" t="s">
        <v>99</v>
      </c>
      <c r="F55" s="37"/>
      <c r="G55" s="37"/>
      <c r="H55" s="37"/>
      <c r="I55" s="37"/>
      <c r="J55" s="39"/>
    </row>
    <row r="56">
      <c r="A56" s="29" t="s">
        <v>25</v>
      </c>
      <c r="B56" s="29">
        <v>13</v>
      </c>
      <c r="C56" s="30" t="s">
        <v>103</v>
      </c>
      <c r="D56" s="29" t="s">
        <v>31</v>
      </c>
      <c r="E56" s="31" t="s">
        <v>104</v>
      </c>
      <c r="F56" s="32" t="s">
        <v>72</v>
      </c>
      <c r="G56" s="33">
        <v>200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105</v>
      </c>
      <c r="F57" s="37"/>
      <c r="G57" s="37"/>
      <c r="H57" s="37"/>
      <c r="I57" s="37"/>
      <c r="J57" s="39"/>
    </row>
    <row r="58">
      <c r="A58" s="29" t="s">
        <v>32</v>
      </c>
      <c r="B58" s="36"/>
      <c r="C58" s="37"/>
      <c r="D58" s="37"/>
      <c r="E58" s="44" t="s">
        <v>78</v>
      </c>
      <c r="F58" s="37"/>
      <c r="G58" s="37"/>
      <c r="H58" s="37"/>
      <c r="I58" s="37"/>
      <c r="J58" s="39"/>
    </row>
    <row r="59" ht="75">
      <c r="A59" s="29" t="s">
        <v>33</v>
      </c>
      <c r="B59" s="41"/>
      <c r="C59" s="42"/>
      <c r="D59" s="42"/>
      <c r="E59" s="31" t="s">
        <v>106</v>
      </c>
      <c r="F59" s="42"/>
      <c r="G59" s="42"/>
      <c r="H59" s="42"/>
      <c r="I59" s="42"/>
      <c r="J5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107</v>
      </c>
      <c r="D4" s="13"/>
      <c r="E4" s="14" t="s">
        <v>108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207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 ht="45">
      <c r="A11" s="29" t="s">
        <v>32</v>
      </c>
      <c r="B11" s="36"/>
      <c r="C11" s="37"/>
      <c r="D11" s="37"/>
      <c r="E11" s="44" t="s">
        <v>109</v>
      </c>
      <c r="F11" s="37"/>
      <c r="G11" s="37"/>
      <c r="H11" s="37"/>
      <c r="I11" s="37"/>
      <c r="J11" s="39"/>
    </row>
    <row r="12" ht="75">
      <c r="A12" s="29" t="s">
        <v>33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SUMIFS(I14:I35,A14:A35,"P")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4200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44" t="s">
        <v>110</v>
      </c>
      <c r="F16" s="37"/>
      <c r="G16" s="37"/>
      <c r="H16" s="37"/>
      <c r="I16" s="37"/>
      <c r="J16" s="39"/>
    </row>
    <row r="17" ht="120">
      <c r="A17" s="29" t="s">
        <v>33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56</v>
      </c>
      <c r="G18" s="33">
        <v>1900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62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40" t="s">
        <v>31</v>
      </c>
      <c r="F20" s="37"/>
      <c r="G20" s="37"/>
      <c r="H20" s="37"/>
      <c r="I20" s="37"/>
      <c r="J20" s="39"/>
    </row>
    <row r="21" ht="195">
      <c r="A21" s="29" t="s">
        <v>33</v>
      </c>
      <c r="B21" s="36"/>
      <c r="C21" s="37"/>
      <c r="D21" s="37"/>
      <c r="E21" s="31" t="s">
        <v>63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64</v>
      </c>
      <c r="D22" s="29" t="s">
        <v>31</v>
      </c>
      <c r="E22" s="31" t="s">
        <v>65</v>
      </c>
      <c r="F22" s="32" t="s">
        <v>56</v>
      </c>
      <c r="G22" s="33">
        <v>1900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66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40" t="s">
        <v>31</v>
      </c>
      <c r="F24" s="37"/>
      <c r="G24" s="37"/>
      <c r="H24" s="37"/>
      <c r="I24" s="37"/>
      <c r="J24" s="39"/>
    </row>
    <row r="25" ht="195">
      <c r="A25" s="29" t="s">
        <v>33</v>
      </c>
      <c r="B25" s="36"/>
      <c r="C25" s="37"/>
      <c r="D25" s="37"/>
      <c r="E25" s="31" t="s">
        <v>63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67</v>
      </c>
      <c r="D26" s="29" t="s">
        <v>31</v>
      </c>
      <c r="E26" s="31" t="s">
        <v>68</v>
      </c>
      <c r="F26" s="32" t="s">
        <v>56</v>
      </c>
      <c r="G26" s="33">
        <v>400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69</v>
      </c>
      <c r="F27" s="37"/>
      <c r="G27" s="37"/>
      <c r="H27" s="37"/>
      <c r="I27" s="37"/>
      <c r="J27" s="39"/>
    </row>
    <row r="28" ht="195">
      <c r="A28" s="29" t="s">
        <v>33</v>
      </c>
      <c r="B28" s="36"/>
      <c r="C28" s="37"/>
      <c r="D28" s="37"/>
      <c r="E28" s="31" t="s">
        <v>63</v>
      </c>
      <c r="F28" s="37"/>
      <c r="G28" s="37"/>
      <c r="H28" s="37"/>
      <c r="I28" s="37"/>
      <c r="J28" s="39"/>
    </row>
    <row r="29">
      <c r="A29" s="29" t="s">
        <v>25</v>
      </c>
      <c r="B29" s="29">
        <v>6</v>
      </c>
      <c r="C29" s="30" t="s">
        <v>70</v>
      </c>
      <c r="D29" s="29" t="s">
        <v>31</v>
      </c>
      <c r="E29" s="31" t="s">
        <v>71</v>
      </c>
      <c r="F29" s="32" t="s">
        <v>72</v>
      </c>
      <c r="G29" s="33">
        <v>150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73</v>
      </c>
      <c r="F30" s="37"/>
      <c r="G30" s="37"/>
      <c r="H30" s="37"/>
      <c r="I30" s="37"/>
      <c r="J30" s="39"/>
    </row>
    <row r="31" ht="105">
      <c r="A31" s="29" t="s">
        <v>33</v>
      </c>
      <c r="B31" s="36"/>
      <c r="C31" s="37"/>
      <c r="D31" s="37"/>
      <c r="E31" s="31" t="s">
        <v>74</v>
      </c>
      <c r="F31" s="37"/>
      <c r="G31" s="37"/>
      <c r="H31" s="37"/>
      <c r="I31" s="37"/>
      <c r="J31" s="39"/>
    </row>
    <row r="32">
      <c r="A32" s="29" t="s">
        <v>25</v>
      </c>
      <c r="B32" s="29">
        <v>7</v>
      </c>
      <c r="C32" s="30" t="s">
        <v>75</v>
      </c>
      <c r="D32" s="29" t="s">
        <v>31</v>
      </c>
      <c r="E32" s="31" t="s">
        <v>76</v>
      </c>
      <c r="F32" s="32" t="s">
        <v>72</v>
      </c>
      <c r="G32" s="33">
        <v>330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31" t="s">
        <v>77</v>
      </c>
      <c r="F33" s="37"/>
      <c r="G33" s="37"/>
      <c r="H33" s="37"/>
      <c r="I33" s="37"/>
      <c r="J33" s="39"/>
    </row>
    <row r="34">
      <c r="A34" s="29" t="s">
        <v>32</v>
      </c>
      <c r="B34" s="36"/>
      <c r="C34" s="37"/>
      <c r="D34" s="37"/>
      <c r="E34" s="44" t="s">
        <v>111</v>
      </c>
      <c r="F34" s="37"/>
      <c r="G34" s="37"/>
      <c r="H34" s="37"/>
      <c r="I34" s="37"/>
      <c r="J34" s="39"/>
    </row>
    <row r="35" ht="75">
      <c r="A35" s="29" t="s">
        <v>33</v>
      </c>
      <c r="B35" s="36"/>
      <c r="C35" s="37"/>
      <c r="D35" s="37"/>
      <c r="E35" s="31" t="s">
        <v>79</v>
      </c>
      <c r="F35" s="37"/>
      <c r="G35" s="37"/>
      <c r="H35" s="37"/>
      <c r="I35" s="37"/>
      <c r="J35" s="39"/>
    </row>
    <row r="36">
      <c r="A36" s="23" t="s">
        <v>22</v>
      </c>
      <c r="B36" s="24"/>
      <c r="C36" s="25" t="s">
        <v>90</v>
      </c>
      <c r="D36" s="26"/>
      <c r="E36" s="23" t="s">
        <v>91</v>
      </c>
      <c r="F36" s="26"/>
      <c r="G36" s="26"/>
      <c r="H36" s="26"/>
      <c r="I36" s="27">
        <f>SUMIFS(I37:I48,A37:A48,"P")</f>
        <v>0</v>
      </c>
      <c r="J36" s="28"/>
    </row>
    <row r="37" ht="30">
      <c r="A37" s="29" t="s">
        <v>25</v>
      </c>
      <c r="B37" s="29">
        <v>8</v>
      </c>
      <c r="C37" s="30" t="s">
        <v>92</v>
      </c>
      <c r="D37" s="29" t="s">
        <v>31</v>
      </c>
      <c r="E37" s="31" t="s">
        <v>93</v>
      </c>
      <c r="F37" s="32" t="s">
        <v>56</v>
      </c>
      <c r="G37" s="33">
        <v>78.375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8" t="s">
        <v>31</v>
      </c>
      <c r="F38" s="37"/>
      <c r="G38" s="37"/>
      <c r="H38" s="37"/>
      <c r="I38" s="37"/>
      <c r="J38" s="39"/>
    </row>
    <row r="39" ht="90">
      <c r="A39" s="29" t="s">
        <v>32</v>
      </c>
      <c r="B39" s="36"/>
      <c r="C39" s="37"/>
      <c r="D39" s="37"/>
      <c r="E39" s="44" t="s">
        <v>112</v>
      </c>
      <c r="F39" s="37"/>
      <c r="G39" s="37"/>
      <c r="H39" s="37"/>
      <c r="I39" s="37"/>
      <c r="J39" s="39"/>
    </row>
    <row r="40" ht="60">
      <c r="A40" s="29" t="s">
        <v>33</v>
      </c>
      <c r="B40" s="36"/>
      <c r="C40" s="37"/>
      <c r="D40" s="37"/>
      <c r="E40" s="31" t="s">
        <v>95</v>
      </c>
      <c r="F40" s="37"/>
      <c r="G40" s="37"/>
      <c r="H40" s="37"/>
      <c r="I40" s="37"/>
      <c r="J40" s="39"/>
    </row>
    <row r="41" ht="30">
      <c r="A41" s="29" t="s">
        <v>25</v>
      </c>
      <c r="B41" s="29">
        <v>9</v>
      </c>
      <c r="C41" s="30" t="s">
        <v>100</v>
      </c>
      <c r="D41" s="29"/>
      <c r="E41" s="31" t="s">
        <v>101</v>
      </c>
      <c r="F41" s="32" t="s">
        <v>56</v>
      </c>
      <c r="G41" s="33">
        <v>78.375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8" t="s">
        <v>31</v>
      </c>
      <c r="F42" s="37"/>
      <c r="G42" s="37"/>
      <c r="H42" s="37"/>
      <c r="I42" s="37"/>
      <c r="J42" s="39"/>
    </row>
    <row r="43" ht="90">
      <c r="A43" s="29" t="s">
        <v>32</v>
      </c>
      <c r="B43" s="36"/>
      <c r="C43" s="37"/>
      <c r="D43" s="37"/>
      <c r="E43" s="44" t="s">
        <v>112</v>
      </c>
      <c r="F43" s="37"/>
      <c r="G43" s="37"/>
      <c r="H43" s="37"/>
      <c r="I43" s="37"/>
      <c r="J43" s="39"/>
    </row>
    <row r="44" ht="105">
      <c r="A44" s="29" t="s">
        <v>33</v>
      </c>
      <c r="B44" s="36"/>
      <c r="C44" s="37"/>
      <c r="D44" s="37"/>
      <c r="E44" s="31" t="s">
        <v>99</v>
      </c>
      <c r="F44" s="37"/>
      <c r="G44" s="37"/>
      <c r="H44" s="37"/>
      <c r="I44" s="37"/>
      <c r="J44" s="39"/>
    </row>
    <row r="45">
      <c r="A45" s="29" t="s">
        <v>25</v>
      </c>
      <c r="B45" s="29">
        <v>10</v>
      </c>
      <c r="C45" s="30" t="s">
        <v>103</v>
      </c>
      <c r="D45" s="29" t="s">
        <v>31</v>
      </c>
      <c r="E45" s="31" t="s">
        <v>104</v>
      </c>
      <c r="F45" s="32" t="s">
        <v>72</v>
      </c>
      <c r="G45" s="33">
        <v>330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105</v>
      </c>
      <c r="F46" s="37"/>
      <c r="G46" s="37"/>
      <c r="H46" s="37"/>
      <c r="I46" s="37"/>
      <c r="J46" s="39"/>
    </row>
    <row r="47">
      <c r="A47" s="29" t="s">
        <v>32</v>
      </c>
      <c r="B47" s="36"/>
      <c r="C47" s="37"/>
      <c r="D47" s="37"/>
      <c r="E47" s="44" t="s">
        <v>111</v>
      </c>
      <c r="F47" s="37"/>
      <c r="G47" s="37"/>
      <c r="H47" s="37"/>
      <c r="I47" s="37"/>
      <c r="J47" s="39"/>
    </row>
    <row r="48" ht="75">
      <c r="A48" s="29" t="s">
        <v>33</v>
      </c>
      <c r="B48" s="41"/>
      <c r="C48" s="42"/>
      <c r="D48" s="42"/>
      <c r="E48" s="31" t="s">
        <v>106</v>
      </c>
      <c r="F48" s="42"/>
      <c r="G48" s="42"/>
      <c r="H48" s="42"/>
      <c r="I48" s="42"/>
      <c r="J4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2025-01-15T08:06:41Z</dcterms:created>
  <dcterms:modified xsi:type="dcterms:W3CDTF">2025-01-15T08:06:41Z</dcterms:modified>
</cp:coreProperties>
</file>